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7380" activeTab="0"/>
  </bookViews>
  <sheets>
    <sheet name="点数記録表" sheetId="1" r:id="rId1"/>
    <sheet name="Sheet2" sheetId="2" r:id="rId2"/>
    <sheet name="Sheet3" sheetId="3" r:id="rId3"/>
  </sheets>
  <definedNames>
    <definedName name="_xlfn.COUNT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<sst xmlns="http://schemas.openxmlformats.org/spreadsheetml/2006/main" count="88" uniqueCount="43">
  <si>
    <t>１回戦</t>
  </si>
  <si>
    <t>２回戦</t>
  </si>
  <si>
    <t>３回戦</t>
  </si>
  <si>
    <t>４回戦</t>
  </si>
  <si>
    <t>５回戦</t>
  </si>
  <si>
    <t>６回戦</t>
  </si>
  <si>
    <t>７回戦</t>
  </si>
  <si>
    <t>８回戦</t>
  </si>
  <si>
    <t>９回戦</t>
  </si>
  <si>
    <t>10回戦</t>
  </si>
  <si>
    <t>11回戦</t>
  </si>
  <si>
    <t>12回戦</t>
  </si>
  <si>
    <t>13回戦</t>
  </si>
  <si>
    <t>14回戦</t>
  </si>
  <si>
    <t>15回戦</t>
  </si>
  <si>
    <t>合　計</t>
  </si>
  <si>
    <t>平　均</t>
  </si>
  <si>
    <t>設　定</t>
  </si>
  <si>
    <t>スタート</t>
  </si>
  <si>
    <t>返し</t>
  </si>
  <si>
    <t>ウマ1位</t>
  </si>
  <si>
    <t>2位</t>
  </si>
  <si>
    <t>3位</t>
  </si>
  <si>
    <t>4位</t>
  </si>
  <si>
    <t>点　数</t>
  </si>
  <si>
    <t>順　位</t>
  </si>
  <si>
    <t>ウマ含む</t>
  </si>
  <si>
    <t>使い方</t>
  </si>
  <si>
    <t>点数欄にウマを足さないで点数を入力する.</t>
  </si>
  <si>
    <t>得　点</t>
  </si>
  <si>
    <t>平　均</t>
  </si>
  <si>
    <t>1人目</t>
  </si>
  <si>
    <t>2人目</t>
  </si>
  <si>
    <t>3人目</t>
  </si>
  <si>
    <t>4人目</t>
  </si>
  <si>
    <t>Aさん</t>
  </si>
  <si>
    <t>Bさん</t>
  </si>
  <si>
    <t>Cさん</t>
  </si>
  <si>
    <t>Dさん</t>
  </si>
  <si>
    <t>注　意</t>
  </si>
  <si>
    <t>同点のときは、順位欄に正しい値を入力してください.</t>
  </si>
  <si>
    <t>ミスチェッカー</t>
  </si>
  <si>
    <t>同点のときを除き、網掛けのセルは変更しないでください.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</si>
</sst>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3" tint="0.3999499976634979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100" workbookViewId="0" topLeftCell="A1">
      <selection activeCell="Q11" sqref="Q11"/>
    </sheetView>
  </sheetViews>
  <sheetFormatPr defaultColWidth="9.140625" defaultRowHeight="15"/>
  <cols>
    <col min="1" max="16384" width="9.00390625" style="1" customWidth="1"/>
  </cols>
  <sheetData>
    <row r="1" spans="1:14" ht="13.5">
      <c r="A1" s="18" t="s">
        <v>29</v>
      </c>
      <c r="B1" s="19" t="str">
        <f>$B$26</f>
        <v>Aさん</v>
      </c>
      <c r="C1" s="19" t="str">
        <f>$C$26</f>
        <v>Bさん</v>
      </c>
      <c r="D1" s="19" t="str">
        <f>$D$26</f>
        <v>Cさん</v>
      </c>
      <c r="E1" s="20" t="str">
        <f>$E$26</f>
        <v>Dさん</v>
      </c>
      <c r="G1" s="18" t="s">
        <v>24</v>
      </c>
      <c r="H1" s="19" t="str">
        <f>$B$26</f>
        <v>Aさん</v>
      </c>
      <c r="I1" s="19" t="str">
        <f>$C$26</f>
        <v>Bさん</v>
      </c>
      <c r="J1" s="19" t="str">
        <f>$D$26</f>
        <v>Cさん</v>
      </c>
      <c r="K1" s="20" t="str">
        <f>$E$26</f>
        <v>Dさん</v>
      </c>
      <c r="L1" s="34" t="s">
        <v>41</v>
      </c>
      <c r="M1" s="9"/>
      <c r="N1" s="9"/>
    </row>
    <row r="2" spans="1:14" ht="13.5">
      <c r="A2" s="21" t="s">
        <v>0</v>
      </c>
      <c r="B2" s="17">
        <f>IF(H2="","",IF(H29=1,-(C2+D2+E2),IF(SIGN(B29)=1,IF(VALUE(RIGHT(B29,3))&lt;=500,INT(B29/1000)-$C$22/1000,INT(B29/1000)+1-$C$22/1000),IF(SIGN(B29)=0,0-$C$22/1000,IF((VALUE(RIGHT(B29,3))&gt;0)*(VALUE(RIGHT(B29,3))&lt;=500),INT(B29/1000)+1-$C$22/1000,INT(B29/1000)-$C$22/1000)))))</f>
      </c>
      <c r="C2" s="17">
        <f>IF(I2="","",IF(I29=1,-(B2+D2+E2),IF(SIGN(C29)=1,IF(VALUE(RIGHT(C29,3))&lt;=500,INT(C29/1000)-$C$22/1000,INT(C29/1000)+1-$C$22/1000),IF(SIGN(C29)=0,0-$C$22/1000,IF((VALUE(RIGHT(C29,3))&gt;0)*(VALUE(RIGHT(C29,3))&lt;=500),INT(C29/1000)+1-$C$22/1000,INT(C29/1000)-$C$22/1000)))))</f>
      </c>
      <c r="D2" s="17">
        <f>IF(J2="","",IF(J29=1,-(B2+C2+E2),IF(SIGN(D29)=1,IF(VALUE(RIGHT(D29,3))&lt;=500,INT(D29/1000)-$C$22/1000,INT(D29/1000)+1-$C$22/1000),IF(SIGN(D29)=0,0-$C$22/1000,IF((VALUE(RIGHT(D29,3))&gt;0)*(VALUE(RIGHT(D29,3))&lt;=500),INT(D29/1000)+1-$C$22/1000,INT(D29/1000)-$C$22/1000)))))</f>
      </c>
      <c r="E2" s="22">
        <f>IF(K2="","",IF(K29=1,-(B2+C2+D2),IF(SIGN(E29)=1,IF(VALUE(RIGHT(E29,3))&lt;=500,INT(E29/1000)-$C$22/1000,INT(E29/1000)+1-$C$22/1000),IF(SIGN(E29)=0,0-$C$22/1000,IF((VALUE(RIGHT(E29,3))&gt;0)*(VALUE(RIGHT(E29,3))&lt;=500),INT(E29/1000)+1-$C$22/1000,INT(E29/1000)-$C$22/1000)))))</f>
      </c>
      <c r="G2" s="21" t="s">
        <v>0</v>
      </c>
      <c r="H2" s="3"/>
      <c r="I2" s="3"/>
      <c r="J2" s="3"/>
      <c r="K2" s="4"/>
      <c r="L2" s="34">
        <f>IF((H2&lt;&gt;"")*(I2&lt;&gt;"")*(J2&lt;&gt;"")*(K2&lt;&gt;""),IF(SUM(H2:K2)=$B$22*4,IF(OR(COUNTIF(H29:K29,1)&gt;1,COUNTIF(H29:K29,2)&gt;1,COUNTIF(H29:K29,3)&gt;1),"同着です。順位欄に正しい値を入力してください。",""),"入力を間違えていませんか？"),IF(OR(COUNTIF(H29:K29,1)&gt;1,COUNTIF(H29:K29,2)&gt;1,COUNTIF(H29:K29,3)&gt;1),"同着です。順位欄に正しい値を入力してください。",""))</f>
      </c>
      <c r="M2" s="9"/>
      <c r="N2" s="9"/>
    </row>
    <row r="3" spans="1:14" ht="13.5">
      <c r="A3" s="21" t="s">
        <v>1</v>
      </c>
      <c r="B3" s="17">
        <f aca="true" t="shared" si="0" ref="B3:B16">IF(H3="","",IF(H30=1,-(C3+D3+E3),IF(SIGN(B30)=1,IF(VALUE(RIGHT(B30,3))&lt;=500,INT(B30/1000)-$C$22/1000,INT(B30/1000)+1-$C$22/1000),IF(SIGN(B30)=0,0-$C$22/1000,IF((VALUE(RIGHT(B30,3))&gt;0)*(VALUE(RIGHT(B30,3))&lt;=500),INT(B30/1000)+1-$C$22/1000,INT(B30/1000)-$C$22/1000)))))</f>
      </c>
      <c r="C3" s="17">
        <f aca="true" t="shared" si="1" ref="C3:C16">IF(I3="","",IF(I30=1,-(B3+D3+E3),IF(SIGN(C30)=1,IF(VALUE(RIGHT(C30,3))&lt;=500,INT(C30/1000)-$C$22/1000,INT(C30/1000)+1-$C$22/1000),IF(SIGN(C30)=0,0-$C$22/1000,IF((VALUE(RIGHT(C30,3))&gt;0)*(VALUE(RIGHT(C30,3))&lt;=500),INT(C30/1000)+1-$C$22/1000,INT(C30/1000)-$C$22/1000)))))</f>
      </c>
      <c r="D3" s="17">
        <f aca="true" t="shared" si="2" ref="D3:D16">IF(J3="","",IF(J30=1,-(B3+C3+E3),IF(SIGN(D30)=1,IF(VALUE(RIGHT(D30,3))&lt;=500,INT(D30/1000)-$C$22/1000,INT(D30/1000)+1-$C$22/1000),IF(SIGN(D30)=0,0-$C$22/1000,IF((VALUE(RIGHT(D30,3))&gt;0)*(VALUE(RIGHT(D30,3))&lt;=500),INT(D30/1000)+1-$C$22/1000,INT(D30/1000)-$C$22/1000)))))</f>
      </c>
      <c r="E3" s="22">
        <f aca="true" t="shared" si="3" ref="E3:E16">IF(K3="","",IF(K30=1,-(B3+C3+D3),IF(SIGN(E30)=1,IF(VALUE(RIGHT(E30,3))&lt;=500,INT(E30/1000)-$C$22/1000,INT(E30/1000)+1-$C$22/1000),IF(SIGN(E30)=0,0-$C$22/1000,IF((VALUE(RIGHT(E30,3))&gt;0)*(VALUE(RIGHT(E30,3))&lt;=500),INT(E30/1000)+1-$C$22/1000,INT(E30/1000)-$C$22/1000)))))</f>
      </c>
      <c r="G3" s="21" t="s">
        <v>1</v>
      </c>
      <c r="H3" s="3"/>
      <c r="I3" s="3"/>
      <c r="J3" s="3"/>
      <c r="K3" s="4"/>
      <c r="L3" s="34">
        <f aca="true" t="shared" si="4" ref="L3:L16">IF((H3&lt;&gt;"")*(I3&lt;&gt;"")*(J3&lt;&gt;"")*(K3&lt;&gt;""),IF(SUM(H3:K3)=$B$22*4,IF(OR(COUNTIF(H30:K30,1)&gt;1,COUNTIF(H30:K30,2)&gt;1,COUNTIF(H30:K30,3)&gt;1),"同着です。順位欄に正しい値を入力してください。",""),"入力を間違えていませんか？"),IF(OR(COUNTIF(H30:K30,1)&gt;1,COUNTIF(H30:K30,2)&gt;1,COUNTIF(H30:K30,3)&gt;1),"同着です。順位欄に正しい値を入力してください。",""))</f>
      </c>
      <c r="M3" s="9"/>
      <c r="N3" s="9"/>
    </row>
    <row r="4" spans="1:14" ht="13.5">
      <c r="A4" s="21" t="s">
        <v>2</v>
      </c>
      <c r="B4" s="17">
        <f t="shared" si="0"/>
      </c>
      <c r="C4" s="17">
        <f t="shared" si="1"/>
      </c>
      <c r="D4" s="17">
        <f t="shared" si="2"/>
      </c>
      <c r="E4" s="22">
        <f t="shared" si="3"/>
      </c>
      <c r="G4" s="21" t="s">
        <v>2</v>
      </c>
      <c r="H4" s="3"/>
      <c r="I4" s="3"/>
      <c r="J4" s="3"/>
      <c r="K4" s="4"/>
      <c r="L4" s="34">
        <f t="shared" si="4"/>
      </c>
      <c r="M4" s="9"/>
      <c r="N4" s="9"/>
    </row>
    <row r="5" spans="1:14" ht="13.5">
      <c r="A5" s="21" t="s">
        <v>3</v>
      </c>
      <c r="B5" s="17">
        <f t="shared" si="0"/>
      </c>
      <c r="C5" s="17">
        <f t="shared" si="1"/>
      </c>
      <c r="D5" s="17">
        <f t="shared" si="2"/>
      </c>
      <c r="E5" s="22">
        <f t="shared" si="3"/>
      </c>
      <c r="G5" s="21" t="s">
        <v>3</v>
      </c>
      <c r="H5" s="3"/>
      <c r="I5" s="3"/>
      <c r="J5" s="3"/>
      <c r="K5" s="4"/>
      <c r="L5" s="34">
        <f t="shared" si="4"/>
      </c>
      <c r="M5" s="9"/>
      <c r="N5" s="9"/>
    </row>
    <row r="6" spans="1:14" ht="13.5">
      <c r="A6" s="21" t="s">
        <v>4</v>
      </c>
      <c r="B6" s="17">
        <f t="shared" si="0"/>
      </c>
      <c r="C6" s="17">
        <f t="shared" si="1"/>
      </c>
      <c r="D6" s="17">
        <f t="shared" si="2"/>
      </c>
      <c r="E6" s="22">
        <f t="shared" si="3"/>
      </c>
      <c r="G6" s="21" t="s">
        <v>4</v>
      </c>
      <c r="H6" s="3"/>
      <c r="I6" s="3"/>
      <c r="J6" s="3"/>
      <c r="K6" s="4"/>
      <c r="L6" s="34">
        <f t="shared" si="4"/>
      </c>
      <c r="M6" s="9"/>
      <c r="N6" s="9"/>
    </row>
    <row r="7" spans="1:14" ht="13.5">
      <c r="A7" s="21" t="s">
        <v>5</v>
      </c>
      <c r="B7" s="17">
        <f t="shared" si="0"/>
      </c>
      <c r="C7" s="17">
        <f t="shared" si="1"/>
      </c>
      <c r="D7" s="17">
        <f t="shared" si="2"/>
      </c>
      <c r="E7" s="22">
        <f t="shared" si="3"/>
      </c>
      <c r="G7" s="21" t="s">
        <v>5</v>
      </c>
      <c r="H7" s="3"/>
      <c r="I7" s="3"/>
      <c r="J7" s="3"/>
      <c r="K7" s="4"/>
      <c r="L7" s="34">
        <f t="shared" si="4"/>
      </c>
      <c r="M7" s="9"/>
      <c r="N7" s="9"/>
    </row>
    <row r="8" spans="1:14" ht="13.5">
      <c r="A8" s="21" t="s">
        <v>6</v>
      </c>
      <c r="B8" s="17">
        <f t="shared" si="0"/>
      </c>
      <c r="C8" s="17">
        <f t="shared" si="1"/>
      </c>
      <c r="D8" s="17">
        <f t="shared" si="2"/>
      </c>
      <c r="E8" s="22">
        <f t="shared" si="3"/>
      </c>
      <c r="G8" s="21" t="s">
        <v>6</v>
      </c>
      <c r="H8" s="3"/>
      <c r="I8" s="3"/>
      <c r="J8" s="3"/>
      <c r="K8" s="4"/>
      <c r="L8" s="34">
        <f t="shared" si="4"/>
      </c>
      <c r="M8" s="9"/>
      <c r="N8" s="9"/>
    </row>
    <row r="9" spans="1:14" ht="13.5">
      <c r="A9" s="21" t="s">
        <v>7</v>
      </c>
      <c r="B9" s="17">
        <f t="shared" si="0"/>
      </c>
      <c r="C9" s="17">
        <f t="shared" si="1"/>
      </c>
      <c r="D9" s="17">
        <f t="shared" si="2"/>
      </c>
      <c r="E9" s="22">
        <f t="shared" si="3"/>
      </c>
      <c r="G9" s="21" t="s">
        <v>7</v>
      </c>
      <c r="H9" s="3"/>
      <c r="I9" s="3"/>
      <c r="J9" s="3"/>
      <c r="K9" s="4"/>
      <c r="L9" s="34">
        <f t="shared" si="4"/>
      </c>
      <c r="M9" s="9"/>
      <c r="N9" s="9"/>
    </row>
    <row r="10" spans="1:14" ht="13.5">
      <c r="A10" s="21" t="s">
        <v>8</v>
      </c>
      <c r="B10" s="17">
        <f t="shared" si="0"/>
      </c>
      <c r="C10" s="17">
        <f t="shared" si="1"/>
      </c>
      <c r="D10" s="17">
        <f t="shared" si="2"/>
      </c>
      <c r="E10" s="22">
        <f t="shared" si="3"/>
      </c>
      <c r="G10" s="21" t="s">
        <v>8</v>
      </c>
      <c r="H10" s="3"/>
      <c r="I10" s="3"/>
      <c r="J10" s="3"/>
      <c r="K10" s="4"/>
      <c r="L10" s="34">
        <f t="shared" si="4"/>
      </c>
      <c r="M10" s="9"/>
      <c r="N10" s="9"/>
    </row>
    <row r="11" spans="1:14" ht="13.5">
      <c r="A11" s="21" t="s">
        <v>9</v>
      </c>
      <c r="B11" s="17">
        <f t="shared" si="0"/>
      </c>
      <c r="C11" s="17">
        <f t="shared" si="1"/>
      </c>
      <c r="D11" s="17">
        <f t="shared" si="2"/>
      </c>
      <c r="E11" s="22">
        <f t="shared" si="3"/>
      </c>
      <c r="G11" s="21" t="s">
        <v>9</v>
      </c>
      <c r="H11" s="3"/>
      <c r="I11" s="3"/>
      <c r="J11" s="3"/>
      <c r="K11" s="4"/>
      <c r="L11" s="34">
        <f t="shared" si="4"/>
      </c>
      <c r="M11" s="9"/>
      <c r="N11" s="9"/>
    </row>
    <row r="12" spans="1:14" ht="13.5">
      <c r="A12" s="21" t="s">
        <v>10</v>
      </c>
      <c r="B12" s="17">
        <f t="shared" si="0"/>
      </c>
      <c r="C12" s="17">
        <f t="shared" si="1"/>
      </c>
      <c r="D12" s="17">
        <f t="shared" si="2"/>
      </c>
      <c r="E12" s="22">
        <f t="shared" si="3"/>
      </c>
      <c r="G12" s="21" t="s">
        <v>10</v>
      </c>
      <c r="H12" s="3"/>
      <c r="I12" s="3"/>
      <c r="J12" s="3"/>
      <c r="K12" s="4"/>
      <c r="L12" s="34">
        <f t="shared" si="4"/>
      </c>
      <c r="M12" s="9"/>
      <c r="N12" s="9"/>
    </row>
    <row r="13" spans="1:14" ht="13.5">
      <c r="A13" s="21" t="s">
        <v>11</v>
      </c>
      <c r="B13" s="17">
        <f t="shared" si="0"/>
      </c>
      <c r="C13" s="17">
        <f t="shared" si="1"/>
      </c>
      <c r="D13" s="17">
        <f t="shared" si="2"/>
      </c>
      <c r="E13" s="22">
        <f t="shared" si="3"/>
      </c>
      <c r="G13" s="21" t="s">
        <v>11</v>
      </c>
      <c r="H13" s="3"/>
      <c r="I13" s="3"/>
      <c r="J13" s="3"/>
      <c r="K13" s="4"/>
      <c r="L13" s="34">
        <f t="shared" si="4"/>
      </c>
      <c r="M13" s="9"/>
      <c r="N13" s="9"/>
    </row>
    <row r="14" spans="1:14" ht="13.5">
      <c r="A14" s="21" t="s">
        <v>12</v>
      </c>
      <c r="B14" s="17">
        <f t="shared" si="0"/>
      </c>
      <c r="C14" s="17">
        <f t="shared" si="1"/>
      </c>
      <c r="D14" s="17">
        <f t="shared" si="2"/>
      </c>
      <c r="E14" s="22">
        <f t="shared" si="3"/>
      </c>
      <c r="G14" s="21" t="s">
        <v>12</v>
      </c>
      <c r="H14" s="3"/>
      <c r="I14" s="3"/>
      <c r="J14" s="3"/>
      <c r="K14" s="4"/>
      <c r="L14" s="34">
        <f t="shared" si="4"/>
      </c>
      <c r="M14" s="9"/>
      <c r="N14" s="9"/>
    </row>
    <row r="15" spans="1:14" ht="13.5">
      <c r="A15" s="21" t="s">
        <v>13</v>
      </c>
      <c r="B15" s="17">
        <f t="shared" si="0"/>
      </c>
      <c r="C15" s="17">
        <f t="shared" si="1"/>
      </c>
      <c r="D15" s="17">
        <f t="shared" si="2"/>
      </c>
      <c r="E15" s="22">
        <f t="shared" si="3"/>
      </c>
      <c r="G15" s="21" t="s">
        <v>13</v>
      </c>
      <c r="H15" s="3"/>
      <c r="I15" s="3"/>
      <c r="J15" s="3"/>
      <c r="K15" s="4"/>
      <c r="L15" s="34">
        <f t="shared" si="4"/>
      </c>
      <c r="M15" s="9"/>
      <c r="N15" s="9"/>
    </row>
    <row r="16" spans="1:14" ht="13.5">
      <c r="A16" s="21" t="s">
        <v>14</v>
      </c>
      <c r="B16" s="17">
        <f t="shared" si="0"/>
      </c>
      <c r="C16" s="17">
        <f t="shared" si="1"/>
      </c>
      <c r="D16" s="17">
        <f t="shared" si="2"/>
      </c>
      <c r="E16" s="22">
        <f t="shared" si="3"/>
      </c>
      <c r="G16" s="21" t="s">
        <v>14</v>
      </c>
      <c r="H16" s="3"/>
      <c r="I16" s="3"/>
      <c r="J16" s="3"/>
      <c r="K16" s="4"/>
      <c r="L16" s="34">
        <f t="shared" si="4"/>
      </c>
      <c r="M16" s="9"/>
      <c r="N16" s="9"/>
    </row>
    <row r="17" spans="1:11" ht="13.5">
      <c r="A17" s="21"/>
      <c r="B17" s="17"/>
      <c r="C17" s="17"/>
      <c r="D17" s="17"/>
      <c r="E17" s="22"/>
      <c r="G17" s="21"/>
      <c r="H17" s="3"/>
      <c r="I17" s="3"/>
      <c r="J17" s="3"/>
      <c r="K17" s="4"/>
    </row>
    <row r="18" spans="1:11" ht="13.5">
      <c r="A18" s="23" t="s">
        <v>15</v>
      </c>
      <c r="B18" s="24">
        <f>SUM(B2:B16)</f>
        <v>0</v>
      </c>
      <c r="C18" s="24">
        <f>SUM(C2:C16)</f>
        <v>0</v>
      </c>
      <c r="D18" s="24">
        <f>SUM(D2:D16)</f>
        <v>0</v>
      </c>
      <c r="E18" s="25">
        <f>SUM(E2:E16)</f>
        <v>0</v>
      </c>
      <c r="G18" s="23"/>
      <c r="H18" s="24"/>
      <c r="I18" s="24"/>
      <c r="J18" s="24"/>
      <c r="K18" s="25"/>
    </row>
    <row r="19" spans="1:11" ht="14.25" thickBot="1">
      <c r="A19" s="26" t="s">
        <v>16</v>
      </c>
      <c r="B19" s="27">
        <f>IF(H2="",0,AVERAGE(B2:B16))</f>
        <v>0</v>
      </c>
      <c r="C19" s="27">
        <f>IF(I2="",0,AVERAGE(C2:C16))</f>
        <v>0</v>
      </c>
      <c r="D19" s="27">
        <f>IF(J2="",0,AVERAGE(D2:D16))</f>
        <v>0</v>
      </c>
      <c r="E19" s="28">
        <f>IF(K2="",0,AVERAGE(E2:E16))</f>
        <v>0</v>
      </c>
      <c r="G19" s="26" t="s">
        <v>30</v>
      </c>
      <c r="H19" s="27">
        <f>IF(H2="",0,AVERAGE(H2:H16))</f>
        <v>0</v>
      </c>
      <c r="I19" s="27">
        <f>IF(I2="",0,AVERAGE(I2:I16))</f>
        <v>0</v>
      </c>
      <c r="J19" s="27">
        <f>IF(J2="",0,AVERAGE(J2:J16))</f>
        <v>0</v>
      </c>
      <c r="K19" s="28">
        <f>IF(K2="",0,AVERAGE(K2:K16))</f>
        <v>0</v>
      </c>
    </row>
    <row r="20" ht="14.25" thickBot="1"/>
    <row r="21" spans="1:7" ht="13.5">
      <c r="A21" s="14" t="s">
        <v>17</v>
      </c>
      <c r="B21" s="10" t="s">
        <v>18</v>
      </c>
      <c r="C21" s="10" t="s">
        <v>19</v>
      </c>
      <c r="D21" s="10"/>
      <c r="E21" s="11"/>
      <c r="G21" s="2" t="s">
        <v>27</v>
      </c>
    </row>
    <row r="22" spans="1:7" ht="13.5">
      <c r="A22" s="15"/>
      <c r="B22" s="3">
        <v>25000</v>
      </c>
      <c r="C22" s="3">
        <v>30000</v>
      </c>
      <c r="D22" s="3"/>
      <c r="E22" s="4"/>
      <c r="G22" s="2" t="s">
        <v>28</v>
      </c>
    </row>
    <row r="23" spans="1:7" ht="13.5">
      <c r="A23" s="15"/>
      <c r="B23" s="7" t="s">
        <v>20</v>
      </c>
      <c r="C23" s="7" t="s">
        <v>21</v>
      </c>
      <c r="D23" s="7" t="s">
        <v>22</v>
      </c>
      <c r="E23" s="8" t="s">
        <v>23</v>
      </c>
      <c r="G23" s="2"/>
    </row>
    <row r="24" spans="1:12" ht="13.5">
      <c r="A24" s="15"/>
      <c r="B24" s="12">
        <v>5000</v>
      </c>
      <c r="C24" s="12">
        <v>0</v>
      </c>
      <c r="D24" s="12">
        <v>0</v>
      </c>
      <c r="E24" s="13">
        <v>-5000</v>
      </c>
      <c r="G24" s="2" t="s">
        <v>39</v>
      </c>
      <c r="L24" s="2"/>
    </row>
    <row r="25" spans="1:7" ht="13.5">
      <c r="A25" s="15"/>
      <c r="B25" s="3" t="s">
        <v>31</v>
      </c>
      <c r="C25" s="3" t="s">
        <v>32</v>
      </c>
      <c r="D25" s="3" t="s">
        <v>33</v>
      </c>
      <c r="E25" s="4" t="s">
        <v>34</v>
      </c>
      <c r="G25" s="2" t="s">
        <v>42</v>
      </c>
    </row>
    <row r="26" spans="1:7" ht="14.25" thickBot="1">
      <c r="A26" s="16"/>
      <c r="B26" s="5" t="s">
        <v>35</v>
      </c>
      <c r="C26" s="5" t="s">
        <v>36</v>
      </c>
      <c r="D26" s="5" t="s">
        <v>37</v>
      </c>
      <c r="E26" s="6" t="s">
        <v>38</v>
      </c>
      <c r="G26" s="2" t="s">
        <v>40</v>
      </c>
    </row>
    <row r="27" ht="14.25" thickBot="1"/>
    <row r="28" spans="1:11" ht="13.5">
      <c r="A28" s="29" t="s">
        <v>26</v>
      </c>
      <c r="B28" s="30" t="str">
        <f>$B$26</f>
        <v>Aさん</v>
      </c>
      <c r="C28" s="30" t="str">
        <f>$C$26</f>
        <v>Bさん</v>
      </c>
      <c r="D28" s="30" t="str">
        <f>$D$26</f>
        <v>Cさん</v>
      </c>
      <c r="E28" s="30" t="str">
        <f>$E$26</f>
        <v>Dさん</v>
      </c>
      <c r="F28" s="30"/>
      <c r="G28" s="30" t="s">
        <v>25</v>
      </c>
      <c r="H28" s="30" t="str">
        <f>$B$26</f>
        <v>Aさん</v>
      </c>
      <c r="I28" s="30" t="str">
        <f>$C$26</f>
        <v>Bさん</v>
      </c>
      <c r="J28" s="30" t="str">
        <f>$D$26</f>
        <v>Cさん</v>
      </c>
      <c r="K28" s="31" t="str">
        <f>$E$26</f>
        <v>Dさん</v>
      </c>
    </row>
    <row r="29" spans="1:11" ht="13.5">
      <c r="A29" s="32" t="s">
        <v>0</v>
      </c>
      <c r="B29" s="17">
        <f>IF(H2="","",H2+IF(IF(H2="","",RANK(H2,$H2:$K2))=1,$B$24,IF(IF(H2="","",RANK(H2,$H2:$K2))=2,$C$24,IF(IF(H2="","",RANK(H2,$H2:$K2))=3,$D$24,$E$24))))</f>
      </c>
      <c r="C29" s="17">
        <f>IF(I2="","",I2+IF(IF(I2="","",RANK(I2,$H2:$K2))=1,$B$24,IF(IF(I2="","",RANK(I2,$H2:$K2))=2,$C$24,IF(IF(I2="","",RANK(I2,$H2:$K2))=3,$D$24,$E$24))))</f>
      </c>
      <c r="D29" s="17">
        <f>IF(J2="","",J2+IF(IF(J2="","",RANK(J2,$H2:$K2))=1,$B$24,IF(IF(J2="","",RANK(J2,$H2:$K2))=2,$C$24,IF(IF(J2="","",RANK(J2,$H2:$K2))=3,$D$24,$E$24))))</f>
      </c>
      <c r="E29" s="17">
        <f>IF(K2="","",K2+IF(IF(K2="","",RANK(K2,$H2:$K2))=1,$B$24,IF(IF(K2="","",RANK(K2,$H2:$K2))=2,$C$24,IF(IF(K2="","",RANK(K2,$H2:$K2))=3,$D$24,$E$24))))</f>
      </c>
      <c r="F29" s="17"/>
      <c r="G29" s="17" t="s">
        <v>0</v>
      </c>
      <c r="H29" s="17">
        <f>IF(H2="","",RANK(H2,$H2:$K2))</f>
      </c>
      <c r="I29" s="17">
        <f>IF(I2="","",RANK(I2,$H2:$K2))</f>
      </c>
      <c r="J29" s="17">
        <f>IF(J2="","",RANK(J2,$H2:$K2))</f>
      </c>
      <c r="K29" s="22">
        <f>IF(K2="","",RANK(K2,$H2:$K2))</f>
      </c>
    </row>
    <row r="30" spans="1:11" ht="13.5">
      <c r="A30" s="32" t="s">
        <v>1</v>
      </c>
      <c r="B30" s="17">
        <f>IF(H3="","",H3+IF(IF(H3="","",RANK(H3,$H3:$K3))=1,$B$24,IF(IF(H3="","",RANK(H3,$H3:$K3))=2,$C$24,IF(IF(H3="","",RANK(H3,$H3:$K3))=3,$D$24,$E$24))))</f>
      </c>
      <c r="C30" s="17">
        <f>IF(I3="","",I3+IF(IF(I3="","",RANK(I3,$H3:$K3))=1,$B$24,IF(IF(I3="","",RANK(I3,$H3:$K3))=2,$C$24,IF(IF(I3="","",RANK(I3,$H3:$K3))=3,$D$24,$E$24))))</f>
      </c>
      <c r="D30" s="17">
        <f>IF(J3="","",J3+IF(IF(J3="","",RANK(J3,$H3:$K3))=1,$B$24,IF(IF(J3="","",RANK(J3,$H3:$K3))=2,$C$24,IF(IF(J3="","",RANK(J3,$H3:$K3))=3,$D$24,$E$24))))</f>
      </c>
      <c r="E30" s="17">
        <f>IF(K3="","",K3+IF(IF(K3="","",RANK(K3,$H3:$K3))=1,$B$24,IF(IF(K3="","",RANK(K3,$H3:$K3))=2,$C$24,IF(IF(K3="","",RANK(K3,$H3:$K3))=3,$D$24,$E$24))))</f>
      </c>
      <c r="F30" s="17"/>
      <c r="G30" s="17" t="s">
        <v>1</v>
      </c>
      <c r="H30" s="17">
        <f>IF(H3="","",RANK(H3,$H3:$K3))</f>
      </c>
      <c r="I30" s="17">
        <f>IF(I3="","",RANK(I3,$H3:$K3))</f>
      </c>
      <c r="J30" s="17">
        <f>IF(J3="","",RANK(J3,$H3:$K3))</f>
      </c>
      <c r="K30" s="22">
        <f>IF(K3="","",RANK(K3,$H3:$K3))</f>
      </c>
    </row>
    <row r="31" spans="1:11" ht="13.5">
      <c r="A31" s="32" t="s">
        <v>2</v>
      </c>
      <c r="B31" s="17">
        <f>IF(H4="","",H4+IF(IF(H4="","",RANK(H4,$H4:$K4))=1,$B$24,IF(IF(H4="","",RANK(H4,$H4:$K4))=2,$C$24,IF(IF(H4="","",RANK(H4,$H4:$K4))=3,$D$24,$E$24))))</f>
      </c>
      <c r="C31" s="17">
        <f>IF(I4="","",I4+IF(IF(I4="","",RANK(I4,$H4:$K4))=1,$B$24,IF(IF(I4="","",RANK(I4,$H4:$K4))=2,$C$24,IF(IF(I4="","",RANK(I4,$H4:$K4))=3,$D$24,$E$24))))</f>
      </c>
      <c r="D31" s="17">
        <f>IF(J4="","",J4+IF(IF(J4="","",RANK(J4,$H4:$K4))=1,$B$24,IF(IF(J4="","",RANK(J4,$H4:$K4))=2,$C$24,IF(IF(J4="","",RANK(J4,$H4:$K4))=3,$D$24,$E$24))))</f>
      </c>
      <c r="E31" s="17">
        <f>IF(K4="","",K4+IF(IF(K4="","",RANK(K4,$H4:$K4))=1,$B$24,IF(IF(K4="","",RANK(K4,$H4:$K4))=2,$C$24,IF(IF(K4="","",RANK(K4,$H4:$K4))=3,$D$24,$E$24))))</f>
      </c>
      <c r="F31" s="17"/>
      <c r="G31" s="17" t="s">
        <v>2</v>
      </c>
      <c r="H31" s="17">
        <f>IF(H4="","",RANK(H4,$H4:$K4))</f>
      </c>
      <c r="I31" s="17">
        <f>IF(I4="","",RANK(I4,$H4:$K4))</f>
      </c>
      <c r="J31" s="17">
        <f>IF(J4="","",RANK(J4,$H4:$K4))</f>
      </c>
      <c r="K31" s="22">
        <f>IF(K4="","",RANK(K4,$H4:$K4))</f>
      </c>
    </row>
    <row r="32" spans="1:11" ht="13.5">
      <c r="A32" s="32" t="s">
        <v>3</v>
      </c>
      <c r="B32" s="17">
        <f>IF(H5="","",H5+IF(IF(H5="","",RANK(H5,$H5:$K5))=1,$B$24,IF(IF(H5="","",RANK(H5,$H5:$K5))=2,$C$24,IF(IF(H5="","",RANK(H5,$H5:$K5))=3,$D$24,$E$24))))</f>
      </c>
      <c r="C32" s="17">
        <f>IF(I5="","",I5+IF(IF(I5="","",RANK(I5,$H5:$K5))=1,$B$24,IF(IF(I5="","",RANK(I5,$H5:$K5))=2,$C$24,IF(IF(I5="","",RANK(I5,$H5:$K5))=3,$D$24,$E$24))))</f>
      </c>
      <c r="D32" s="17">
        <f>IF(J5="","",J5+IF(IF(J5="","",RANK(J5,$H5:$K5))=1,$B$24,IF(IF(J5="","",RANK(J5,$H5:$K5))=2,$C$24,IF(IF(J5="","",RANK(J5,$H5:$K5))=3,$D$24,$E$24))))</f>
      </c>
      <c r="E32" s="17">
        <f>IF(K5="","",K5+IF(IF(K5="","",RANK(K5,$H5:$K5))=1,$B$24,IF(IF(K5="","",RANK(K5,$H5:$K5))=2,$C$24,IF(IF(K5="","",RANK(K5,$H5:$K5))=3,$D$24,$E$24))))</f>
      </c>
      <c r="F32" s="17"/>
      <c r="G32" s="17" t="s">
        <v>3</v>
      </c>
      <c r="H32" s="17">
        <f>IF(H5="","",RANK(H5,$H5:$K5))</f>
      </c>
      <c r="I32" s="17">
        <f>IF(I5="","",RANK(I5,$H5:$K5))</f>
      </c>
      <c r="J32" s="17">
        <f>IF(J5="","",RANK(J5,$H5:$K5))</f>
      </c>
      <c r="K32" s="22">
        <f>IF(K5="","",RANK(K5,$H5:$K5))</f>
      </c>
    </row>
    <row r="33" spans="1:11" ht="13.5">
      <c r="A33" s="32" t="s">
        <v>4</v>
      </c>
      <c r="B33" s="17">
        <f>IF(H6="","",H6+IF(IF(H6="","",RANK(H6,$H6:$K6))=1,$B$24,IF(IF(H6="","",RANK(H6,$H6:$K6))=2,$C$24,IF(IF(H6="","",RANK(H6,$H6:$K6))=3,$D$24,$E$24))))</f>
      </c>
      <c r="C33" s="17">
        <f>IF(I6="","",I6+IF(IF(I6="","",RANK(I6,$H6:$K6))=1,$B$24,IF(IF(I6="","",RANK(I6,$H6:$K6))=2,$C$24,IF(IF(I6="","",RANK(I6,$H6:$K6))=3,$D$24,$E$24))))</f>
      </c>
      <c r="D33" s="17">
        <f>IF(J6="","",J6+IF(IF(J6="","",RANK(J6,$H6:$K6))=1,$B$24,IF(IF(J6="","",RANK(J6,$H6:$K6))=2,$C$24,IF(IF(J6="","",RANK(J6,$H6:$K6))=3,$D$24,$E$24))))</f>
      </c>
      <c r="E33" s="17">
        <f>IF(K6="","",K6+IF(IF(K6="","",RANK(K6,$H6:$K6))=1,$B$24,IF(IF(K6="","",RANK(K6,$H6:$K6))=2,$C$24,IF(IF(K6="","",RANK(K6,$H6:$K6))=3,$D$24,$E$24))))</f>
      </c>
      <c r="F33" s="17"/>
      <c r="G33" s="17" t="s">
        <v>4</v>
      </c>
      <c r="H33" s="17">
        <f>IF(H6="","",RANK(H6,$H6:$K6))</f>
      </c>
      <c r="I33" s="17">
        <f>IF(I6="","",RANK(I6,$H6:$K6))</f>
      </c>
      <c r="J33" s="17">
        <f>IF(J6="","",RANK(J6,$H6:$K6))</f>
      </c>
      <c r="K33" s="22">
        <f>IF(K6="","",RANK(K6,$H6:$K6))</f>
      </c>
    </row>
    <row r="34" spans="1:11" ht="13.5">
      <c r="A34" s="32" t="s">
        <v>5</v>
      </c>
      <c r="B34" s="17">
        <f>IF(H7="","",H7+IF(IF(H7="","",RANK(H7,$H7:$K7))=1,$B$24,IF(IF(H7="","",RANK(H7,$H7:$K7))=2,$C$24,IF(IF(H7="","",RANK(H7,$H7:$K7))=3,$D$24,$E$24))))</f>
      </c>
      <c r="C34" s="17">
        <f>IF(I7="","",I7+IF(IF(I7="","",RANK(I7,$H7:$K7))=1,$B$24,IF(IF(I7="","",RANK(I7,$H7:$K7))=2,$C$24,IF(IF(I7="","",RANK(I7,$H7:$K7))=3,$D$24,$E$24))))</f>
      </c>
      <c r="D34" s="17">
        <f>IF(J7="","",J7+IF(IF(J7="","",RANK(J7,$H7:$K7))=1,$B$24,IF(IF(J7="","",RANK(J7,$H7:$K7))=2,$C$24,IF(IF(J7="","",RANK(J7,$H7:$K7))=3,$D$24,$E$24))))</f>
      </c>
      <c r="E34" s="17">
        <f>IF(K7="","",K7+IF(IF(K7="","",RANK(K7,$H7:$K7))=1,$B$24,IF(IF(K7="","",RANK(K7,$H7:$K7))=2,$C$24,IF(IF(K7="","",RANK(K7,$H7:$K7))=3,$D$24,$E$24))))</f>
      </c>
      <c r="F34" s="17"/>
      <c r="G34" s="17" t="s">
        <v>5</v>
      </c>
      <c r="H34" s="17">
        <f>IF(H7="","",RANK(H7,$H7:$K7))</f>
      </c>
      <c r="I34" s="17">
        <f>IF(I7="","",RANK(I7,$H7:$K7))</f>
      </c>
      <c r="J34" s="17">
        <f>IF(J7="","",RANK(J7,$H7:$K7))</f>
      </c>
      <c r="K34" s="22">
        <f>IF(K7="","",RANK(K7,$H7:$K7))</f>
      </c>
    </row>
    <row r="35" spans="1:11" ht="13.5">
      <c r="A35" s="32" t="s">
        <v>6</v>
      </c>
      <c r="B35" s="17">
        <f>IF(H8="","",H8+IF(IF(H8="","",RANK(H8,$H8:$K8))=1,$B$24,IF(IF(H8="","",RANK(H8,$H8:$K8))=2,$C$24,IF(IF(H8="","",RANK(H8,$H8:$K8))=3,$D$24,$E$24))))</f>
      </c>
      <c r="C35" s="17">
        <f>IF(I8="","",I8+IF(IF(I8="","",RANK(I8,$H8:$K8))=1,$B$24,IF(IF(I8="","",RANK(I8,$H8:$K8))=2,$C$24,IF(IF(I8="","",RANK(I8,$H8:$K8))=3,$D$24,$E$24))))</f>
      </c>
      <c r="D35" s="17">
        <f>IF(J8="","",J8+IF(IF(J8="","",RANK(J8,$H8:$K8))=1,$B$24,IF(IF(J8="","",RANK(J8,$H8:$K8))=2,$C$24,IF(IF(J8="","",RANK(J8,$H8:$K8))=3,$D$24,$E$24))))</f>
      </c>
      <c r="E35" s="17">
        <f>IF(K8="","",K8+IF(IF(K8="","",RANK(K8,$H8:$K8))=1,$B$24,IF(IF(K8="","",RANK(K8,$H8:$K8))=2,$C$24,IF(IF(K8="","",RANK(K8,$H8:$K8))=3,$D$24,$E$24))))</f>
      </c>
      <c r="F35" s="17"/>
      <c r="G35" s="17" t="s">
        <v>6</v>
      </c>
      <c r="H35" s="17">
        <f>IF(H8="","",RANK(H8,$H8:$K8))</f>
      </c>
      <c r="I35" s="17">
        <f>IF(I8="","",RANK(I8,$H8:$K8))</f>
      </c>
      <c r="J35" s="17">
        <f>IF(J8="","",RANK(J8,$H8:$K8))</f>
      </c>
      <c r="K35" s="22">
        <f>IF(K8="","",RANK(K8,$H8:$K8))</f>
      </c>
    </row>
    <row r="36" spans="1:11" ht="13.5">
      <c r="A36" s="32" t="s">
        <v>7</v>
      </c>
      <c r="B36" s="17">
        <f>IF(H9="","",H9+IF(IF(H9="","",RANK(H9,$H9:$K9))=1,$B$24,IF(IF(H9="","",RANK(H9,$H9:$K9))=2,$C$24,IF(IF(H9="","",RANK(H9,$H9:$K9))=3,$D$24,$E$24))))</f>
      </c>
      <c r="C36" s="17">
        <f>IF(I9="","",I9+IF(IF(I9="","",RANK(I9,$H9:$K9))=1,$B$24,IF(IF(I9="","",RANK(I9,$H9:$K9))=2,$C$24,IF(IF(I9="","",RANK(I9,$H9:$K9))=3,$D$24,$E$24))))</f>
      </c>
      <c r="D36" s="17">
        <f>IF(J9="","",J9+IF(IF(J9="","",RANK(J9,$H9:$K9))=1,$B$24,IF(IF(J9="","",RANK(J9,$H9:$K9))=2,$C$24,IF(IF(J9="","",RANK(J9,$H9:$K9))=3,$D$24,$E$24))))</f>
      </c>
      <c r="E36" s="17">
        <f>IF(K9="","",K9+IF(IF(K9="","",RANK(K9,$H9:$K9))=1,$B$24,IF(IF(K9="","",RANK(K9,$H9:$K9))=2,$C$24,IF(IF(K9="","",RANK(K9,$H9:$K9))=3,$D$24,$E$24))))</f>
      </c>
      <c r="F36" s="17"/>
      <c r="G36" s="17" t="s">
        <v>7</v>
      </c>
      <c r="H36" s="17">
        <f>IF(H9="","",RANK(H9,$H9:$K9))</f>
      </c>
      <c r="I36" s="17">
        <f>IF(I9="","",RANK(I9,$H9:$K9))</f>
      </c>
      <c r="J36" s="17">
        <f>IF(J9="","",RANK(J9,$H9:$K9))</f>
      </c>
      <c r="K36" s="22">
        <f>IF(K9="","",RANK(K9,$H9:$K9))</f>
      </c>
    </row>
    <row r="37" spans="1:11" ht="13.5">
      <c r="A37" s="32" t="s">
        <v>8</v>
      </c>
      <c r="B37" s="17">
        <f>IF(H10="","",H10+IF(IF(H10="","",RANK(H10,$H10:$K10))=1,$B$24,IF(IF(H10="","",RANK(H10,$H10:$K10))=2,$C$24,IF(IF(H10="","",RANK(H10,$H10:$K10))=3,$D$24,$E$24))))</f>
      </c>
      <c r="C37" s="17">
        <f>IF(I10="","",I10+IF(IF(I10="","",RANK(I10,$H10:$K10))=1,$B$24,IF(IF(I10="","",RANK(I10,$H10:$K10))=2,$C$24,IF(IF(I10="","",RANK(I10,$H10:$K10))=3,$D$24,$E$24))))</f>
      </c>
      <c r="D37" s="17">
        <f>IF(J10="","",J10+IF(IF(J10="","",RANK(J10,$H10:$K10))=1,$B$24,IF(IF(J10="","",RANK(J10,$H10:$K10))=2,$C$24,IF(IF(J10="","",RANK(J10,$H10:$K10))=3,$D$24,$E$24))))</f>
      </c>
      <c r="E37" s="17">
        <f>IF(K10="","",K10+IF(IF(K10="","",RANK(K10,$H10:$K10))=1,$B$24,IF(IF(K10="","",RANK(K10,$H10:$K10))=2,$C$24,IF(IF(K10="","",RANK(K10,$H10:$K10))=3,$D$24,$E$24))))</f>
      </c>
      <c r="F37" s="17"/>
      <c r="G37" s="17" t="s">
        <v>8</v>
      </c>
      <c r="H37" s="17">
        <f>IF(H10="","",RANK(H10,$H10:$K10))</f>
      </c>
      <c r="I37" s="17">
        <f>IF(I10="","",RANK(I10,$H10:$K10))</f>
      </c>
      <c r="J37" s="17">
        <f>IF(J10="","",RANK(J10,$H10:$K10))</f>
      </c>
      <c r="K37" s="22">
        <f>IF(K10="","",RANK(K10,$H10:$K10))</f>
      </c>
    </row>
    <row r="38" spans="1:11" ht="13.5">
      <c r="A38" s="32" t="s">
        <v>9</v>
      </c>
      <c r="B38" s="17">
        <f>IF(H11="","",H11+IF(IF(H11="","",RANK(H11,$H11:$K11))=1,$B$24,IF(IF(H11="","",RANK(H11,$H11:$K11))=2,$C$24,IF(IF(H11="","",RANK(H11,$H11:$K11))=3,$D$24,$E$24))))</f>
      </c>
      <c r="C38" s="17">
        <f>IF(I11="","",I11+IF(IF(I11="","",RANK(I11,$H11:$K11))=1,$B$24,IF(IF(I11="","",RANK(I11,$H11:$K11))=2,$C$24,IF(IF(I11="","",RANK(I11,$H11:$K11))=3,$D$24,$E$24))))</f>
      </c>
      <c r="D38" s="17">
        <f>IF(J11="","",J11+IF(IF(J11="","",RANK(J11,$H11:$K11))=1,$B$24,IF(IF(J11="","",RANK(J11,$H11:$K11))=2,$C$24,IF(IF(J11="","",RANK(J11,$H11:$K11))=3,$D$24,$E$24))))</f>
      </c>
      <c r="E38" s="17">
        <f>IF(K11="","",K11+IF(IF(K11="","",RANK(K11,$H11:$K11))=1,$B$24,IF(IF(K11="","",RANK(K11,$H11:$K11))=2,$C$24,IF(IF(K11="","",RANK(K11,$H11:$K11))=3,$D$24,$E$24))))</f>
      </c>
      <c r="F38" s="17"/>
      <c r="G38" s="17" t="s">
        <v>9</v>
      </c>
      <c r="H38" s="17">
        <f>IF(H11="","",RANK(H11,$H11:$K11))</f>
      </c>
      <c r="I38" s="17">
        <f>IF(I11="","",RANK(I11,$H11:$K11))</f>
      </c>
      <c r="J38" s="17">
        <f>IF(J11="","",RANK(J11,$H11:$K11))</f>
      </c>
      <c r="K38" s="22">
        <f>IF(K11="","",RANK(K11,$H11:$K11))</f>
      </c>
    </row>
    <row r="39" spans="1:11" ht="13.5">
      <c r="A39" s="32" t="s">
        <v>10</v>
      </c>
      <c r="B39" s="17">
        <f>IF(H12="","",H12+IF(IF(H12="","",RANK(H12,$H12:$K12))=1,$B$24,IF(IF(H12="","",RANK(H12,$H12:$K12))=2,$C$24,IF(IF(H12="","",RANK(H12,$H12:$K12))=3,$D$24,$E$24))))</f>
      </c>
      <c r="C39" s="17">
        <f>IF(I12="","",I12+IF(IF(I12="","",RANK(I12,$H12:$K12))=1,$B$24,IF(IF(I12="","",RANK(I12,$H12:$K12))=2,$C$24,IF(IF(I12="","",RANK(I12,$H12:$K12))=3,$D$24,$E$24))))</f>
      </c>
      <c r="D39" s="17">
        <f>IF(J12="","",J12+IF(IF(J12="","",RANK(J12,$H12:$K12))=1,$B$24,IF(IF(J12="","",RANK(J12,$H12:$K12))=2,$C$24,IF(IF(J12="","",RANK(J12,$H12:$K12))=3,$D$24,$E$24))))</f>
      </c>
      <c r="E39" s="17">
        <f>IF(K12="","",K12+IF(IF(K12="","",RANK(K12,$H12:$K12))=1,$B$24,IF(IF(K12="","",RANK(K12,$H12:$K12))=2,$C$24,IF(IF(K12="","",RANK(K12,$H12:$K12))=3,$D$24,$E$24))))</f>
      </c>
      <c r="F39" s="17"/>
      <c r="G39" s="17" t="s">
        <v>10</v>
      </c>
      <c r="H39" s="17">
        <f>IF(H12="","",RANK(H12,$H12:$K12))</f>
      </c>
      <c r="I39" s="17">
        <f>IF(I12="","",RANK(I12,$H12:$K12))</f>
      </c>
      <c r="J39" s="17">
        <f>IF(J12="","",RANK(J12,$H12:$K12))</f>
      </c>
      <c r="K39" s="22">
        <f>IF(K12="","",RANK(K12,$H12:$K12))</f>
      </c>
    </row>
    <row r="40" spans="1:11" ht="13.5">
      <c r="A40" s="32" t="s">
        <v>11</v>
      </c>
      <c r="B40" s="17">
        <f>IF(H13="","",H13+IF(IF(H13="","",RANK(H13,$H13:$K13))=1,$B$24,IF(IF(H13="","",RANK(H13,$H13:$K13))=2,$C$24,IF(IF(H13="","",RANK(H13,$H13:$K13))=3,$D$24,$E$24))))</f>
      </c>
      <c r="C40" s="17">
        <f>IF(I13="","",I13+IF(IF(I13="","",RANK(I13,$H13:$K13))=1,$B$24,IF(IF(I13="","",RANK(I13,$H13:$K13))=2,$C$24,IF(IF(I13="","",RANK(I13,$H13:$K13))=3,$D$24,$E$24))))</f>
      </c>
      <c r="D40" s="17">
        <f>IF(J13="","",J13+IF(IF(J13="","",RANK(J13,$H13:$K13))=1,$B$24,IF(IF(J13="","",RANK(J13,$H13:$K13))=2,$C$24,IF(IF(J13="","",RANK(J13,$H13:$K13))=3,$D$24,$E$24))))</f>
      </c>
      <c r="E40" s="17">
        <f>IF(K13="","",K13+IF(IF(K13="","",RANK(K13,$H13:$K13))=1,$B$24,IF(IF(K13="","",RANK(K13,$H13:$K13))=2,$C$24,IF(IF(K13="","",RANK(K13,$H13:$K13))=3,$D$24,$E$24))))</f>
      </c>
      <c r="F40" s="17"/>
      <c r="G40" s="17" t="s">
        <v>11</v>
      </c>
      <c r="H40" s="17">
        <f>IF(H13="","",RANK(H13,$H13:$K13))</f>
      </c>
      <c r="I40" s="17">
        <f>IF(I13="","",RANK(I13,$H13:$K13))</f>
      </c>
      <c r="J40" s="17">
        <f>IF(J13="","",RANK(J13,$H13:$K13))</f>
      </c>
      <c r="K40" s="22">
        <f>IF(K13="","",RANK(K13,$H13:$K13))</f>
      </c>
    </row>
    <row r="41" spans="1:11" ht="13.5">
      <c r="A41" s="32" t="s">
        <v>12</v>
      </c>
      <c r="B41" s="17">
        <f>IF(H14="","",H14+IF(IF(H14="","",RANK(H14,$H14:$K14))=1,$B$24,IF(IF(H14="","",RANK(H14,$H14:$K14))=2,$C$24,IF(IF(H14="","",RANK(H14,$H14:$K14))=3,$D$24,$E$24))))</f>
      </c>
      <c r="C41" s="17">
        <f>IF(I14="","",I14+IF(IF(I14="","",RANK(I14,$H14:$K14))=1,$B$24,IF(IF(I14="","",RANK(I14,$H14:$K14))=2,$C$24,IF(IF(I14="","",RANK(I14,$H14:$K14))=3,$D$24,$E$24))))</f>
      </c>
      <c r="D41" s="17">
        <f>IF(J14="","",J14+IF(IF(J14="","",RANK(J14,$H14:$K14))=1,$B$24,IF(IF(J14="","",RANK(J14,$H14:$K14))=2,$C$24,IF(IF(J14="","",RANK(J14,$H14:$K14))=3,$D$24,$E$24))))</f>
      </c>
      <c r="E41" s="17">
        <f>IF(K14="","",K14+IF(IF(K14="","",RANK(K14,$H14:$K14))=1,$B$24,IF(IF(K14="","",RANK(K14,$H14:$K14))=2,$C$24,IF(IF(K14="","",RANK(K14,$H14:$K14))=3,$D$24,$E$24))))</f>
      </c>
      <c r="F41" s="17"/>
      <c r="G41" s="17" t="s">
        <v>12</v>
      </c>
      <c r="H41" s="17">
        <f>IF(H14="","",RANK(H14,$H14:$K14))</f>
      </c>
      <c r="I41" s="17">
        <f>IF(I14="","",RANK(I14,$H14:$K14))</f>
      </c>
      <c r="J41" s="17">
        <f>IF(J14="","",RANK(J14,$H14:$K14))</f>
      </c>
      <c r="K41" s="22">
        <f>IF(K14="","",RANK(K14,$H14:$K14))</f>
      </c>
    </row>
    <row r="42" spans="1:11" ht="13.5">
      <c r="A42" s="32" t="s">
        <v>13</v>
      </c>
      <c r="B42" s="17">
        <f>IF(H15="","",H15+IF(IF(H15="","",RANK(H15,$H15:$K15))=1,$B$24,IF(IF(H15="","",RANK(H15,$H15:$K15))=2,$C$24,IF(IF(H15="","",RANK(H15,$H15:$K15))=3,$D$24,$E$24))))</f>
      </c>
      <c r="C42" s="17">
        <f>IF(I15="","",I15+IF(IF(I15="","",RANK(I15,$H15:$K15))=1,$B$24,IF(IF(I15="","",RANK(I15,$H15:$K15))=2,$C$24,IF(IF(I15="","",RANK(I15,$H15:$K15))=3,$D$24,$E$24))))</f>
      </c>
      <c r="D42" s="17">
        <f>IF(J15="","",J15+IF(IF(J15="","",RANK(J15,$H15:$K15))=1,$B$24,IF(IF(J15="","",RANK(J15,$H15:$K15))=2,$C$24,IF(IF(J15="","",RANK(J15,$H15:$K15))=3,$D$24,$E$24))))</f>
      </c>
      <c r="E42" s="17">
        <f>IF(K15="","",K15+IF(IF(K15="","",RANK(K15,$H15:$K15))=1,$B$24,IF(IF(K15="","",RANK(K15,$H15:$K15))=2,$C$24,IF(IF(K15="","",RANK(K15,$H15:$K15))=3,$D$24,$E$24))))</f>
      </c>
      <c r="F42" s="17"/>
      <c r="G42" s="17" t="s">
        <v>13</v>
      </c>
      <c r="H42" s="17">
        <f>IF(H15="","",RANK(H15,$H15:$K15))</f>
      </c>
      <c r="I42" s="17">
        <f>IF(I15="","",RANK(I15,$H15:$K15))</f>
      </c>
      <c r="J42" s="17">
        <f>IF(J15="","",RANK(J15,$H15:$K15))</f>
      </c>
      <c r="K42" s="22">
        <f>IF(K15="","",RANK(K15,$H15:$K15))</f>
      </c>
    </row>
    <row r="43" spans="1:11" ht="14.25" thickBot="1">
      <c r="A43" s="33" t="s">
        <v>14</v>
      </c>
      <c r="B43" s="27">
        <f>IF(H16="","",H16+IF(IF(H16="","",RANK(H16,$H16:$K16))=1,$B$24,IF(IF(H16="","",RANK(H16,$H16:$K16))=2,$C$24,IF(IF(H16="","",RANK(H16,$H16:$K16))=3,$D$24,$E$24))))</f>
      </c>
      <c r="C43" s="27">
        <f>IF(I16="","",I16+IF(IF(I16="","",RANK(I16,$H16:$K16))=1,$B$24,IF(IF(I16="","",RANK(I16,$H16:$K16))=2,$C$24,IF(IF(I16="","",RANK(I16,$H16:$K16))=3,$D$24,$E$24))))</f>
      </c>
      <c r="D43" s="27">
        <f>IF(J16="","",J16+IF(IF(J16="","",RANK(J16,$H16:$K16))=1,$B$24,IF(IF(J16="","",RANK(J16,$H16:$K16))=2,$C$24,IF(IF(J16="","",RANK(J16,$H16:$K16))=3,$D$24,$E$24))))</f>
      </c>
      <c r="E43" s="27">
        <f>IF(K16="","",K16+IF(IF(K16="","",RANK(K16,$H16:$K16))=1,$B$24,IF(IF(K16="","",RANK(K16,$H16:$K16))=2,$C$24,IF(IF(K16="","",RANK(K16,$H16:$K16))=3,$D$24,$E$24))))</f>
      </c>
      <c r="F43" s="27"/>
      <c r="G43" s="27" t="s">
        <v>14</v>
      </c>
      <c r="H43" s="27">
        <f>IF(H16="","",RANK(H16,$H16:$K16))</f>
      </c>
      <c r="I43" s="27">
        <f>IF(I16="","",RANK(I16,$H16:$K16))</f>
      </c>
      <c r="J43" s="27">
        <f>IF(J16="","",RANK(J16,$H16:$K16))</f>
      </c>
      <c r="K43" s="28">
        <f>IF(K16="","",RANK(K16,$H16:$K16))</f>
      </c>
    </row>
  </sheetData>
  <sheetProtection/>
  <mergeCells count="1">
    <mergeCell ref="A21:A26"/>
  </mergeCells>
  <conditionalFormatting sqref="B18:E18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kokesen</dc:creator>
  <cp:keywords/>
  <dc:description/>
  <cp:lastModifiedBy>kokesen</cp:lastModifiedBy>
  <dcterms:created xsi:type="dcterms:W3CDTF">2013-05-02T15:55:00Z</dcterms:created>
  <dcterms:modified xsi:type="dcterms:W3CDTF">2013-05-03T09:24:44Z</dcterms:modified>
  <cp:category/>
  <cp:version/>
  <cp:contentType/>
  <cp:contentStatus/>
</cp:coreProperties>
</file>